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820" yWindow="1125" windowWidth="18195" windowHeight="7680"/>
  </bookViews>
  <sheets>
    <sheet name="Newsletters" sheetId="1" r:id="rId1"/>
    <sheet name="Press Releas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6" i="1" l="1"/>
  <c r="L16" i="1" l="1"/>
  <c r="K16" i="1"/>
  <c r="K24" i="1" l="1"/>
  <c r="K27" i="1"/>
  <c r="B14" i="2" l="1"/>
  <c r="B25" i="2" s="1"/>
  <c r="J22" i="2"/>
  <c r="I22" i="2"/>
  <c r="H22" i="2"/>
  <c r="F22" i="2"/>
  <c r="E22" i="2"/>
  <c r="D22" i="2"/>
  <c r="C22" i="2"/>
  <c r="B22" i="2"/>
  <c r="J14" i="2"/>
  <c r="J25" i="2" s="1"/>
  <c r="I14" i="2"/>
  <c r="I25" i="2" s="1"/>
  <c r="H14" i="2"/>
  <c r="H25" i="2" s="1"/>
  <c r="G14" i="2"/>
  <c r="G25" i="2" s="1"/>
  <c r="F14" i="2"/>
  <c r="F25" i="2" s="1"/>
  <c r="E14" i="2"/>
  <c r="D14" i="2"/>
  <c r="C14" i="2"/>
  <c r="C25" i="2" s="1"/>
  <c r="E25" i="2" l="1"/>
  <c r="D25" i="2"/>
  <c r="H24" i="1"/>
  <c r="I24" i="1"/>
  <c r="B27" i="1"/>
  <c r="F24" i="1"/>
  <c r="E24" i="1"/>
  <c r="B24" i="1"/>
  <c r="C24" i="1"/>
  <c r="D24" i="1"/>
  <c r="J24" i="1"/>
  <c r="J16" i="1"/>
  <c r="J27" i="1" l="1"/>
  <c r="I16" i="1"/>
  <c r="I27" i="1" s="1"/>
  <c r="H16" i="1"/>
  <c r="H27" i="1" s="1"/>
  <c r="G16" i="1"/>
  <c r="G27" i="1" s="1"/>
  <c r="F16" i="1"/>
  <c r="F27" i="1" s="1"/>
  <c r="E16" i="1"/>
  <c r="E27" i="1" s="1"/>
  <c r="D16" i="1"/>
  <c r="D27" i="1" s="1"/>
  <c r="C16" i="1"/>
  <c r="C27" i="1" s="1"/>
  <c r="B16" i="1"/>
</calcChain>
</file>

<file path=xl/sharedStrings.xml><?xml version="1.0" encoding="utf-8"?>
<sst xmlns="http://schemas.openxmlformats.org/spreadsheetml/2006/main" count="44" uniqueCount="24">
  <si>
    <t>Environmental Attorneys</t>
  </si>
  <si>
    <t>Environmental Business Council EBC</t>
  </si>
  <si>
    <t>Environmental Commercial Insurance</t>
  </si>
  <si>
    <t>Environmental Consulting Professionals</t>
  </si>
  <si>
    <t>Environmental Consulting Project Managers</t>
  </si>
  <si>
    <t>Environmental Contractors Network</t>
  </si>
  <si>
    <t xml:space="preserve">Environmental Engineers Group </t>
  </si>
  <si>
    <t>Environmental Issues in Business Transactions</t>
  </si>
  <si>
    <t>Insurance Professionals</t>
  </si>
  <si>
    <t>Managing Risk in Commercial Real Estate</t>
  </si>
  <si>
    <t>The Real Estate Networking Group</t>
  </si>
  <si>
    <t>Commonground Environmental Prof Social Network</t>
  </si>
  <si>
    <t xml:space="preserve"> </t>
  </si>
  <si>
    <t>Distressed Real Estate &amp; Debt</t>
  </si>
  <si>
    <t>LINKEDIN GROUPS</t>
  </si>
  <si>
    <t xml:space="preserve">Sum Total </t>
  </si>
  <si>
    <t>Total Numbers</t>
  </si>
  <si>
    <t>E &amp; O Commercial Insurance</t>
  </si>
  <si>
    <t>ACG</t>
  </si>
  <si>
    <t>Environmental Health &amp; Safety Compliance Network</t>
  </si>
  <si>
    <t>Fuel-View</t>
  </si>
  <si>
    <t>JBY LinkedIN Contacts</t>
  </si>
  <si>
    <t xml:space="preserve">Insurance Profesionals </t>
  </si>
  <si>
    <t>PENDING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</si>
</sst>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m/dd/yy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1" xfId="0" applyNumberFormat="1" applyBorder="1"/>
    <xf numFmtId="0" fontId="1" fillId="0" borderId="0" xfId="0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NumberFormat="1" applyFont="1" applyBorder="1"/>
    <xf numFmtId="0" fontId="1" fillId="0" borderId="0" xfId="0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/>
    <xf numFmtId="165" fontId="0" fillId="0" borderId="1" xfId="0" applyNumberFormat="1" applyFill="1" applyBorder="1" applyAlignment="1"/>
    <xf numFmtId="0" fontId="0" fillId="0" borderId="1" xfId="0" applyNumberFormat="1" applyFill="1" applyBorder="1" applyAlignment="1"/>
    <xf numFmtId="164" fontId="0" fillId="0" borderId="0" xfId="0" applyNumberFormat="1" applyFill="1" applyAlignment="1"/>
    <xf numFmtId="0" fontId="0" fillId="0" borderId="0" xfId="0" applyFill="1" applyAlignment="1"/>
    <xf numFmtId="0" fontId="2" fillId="0" borderId="1" xfId="0" applyFont="1" applyBorder="1" applyAlignment="1">
      <alignment horizontal="left"/>
    </xf>
    <xf numFmtId="0" fontId="0" fillId="0" borderId="2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pane xSplit="1" topLeftCell="D1" activePane="topRight" state="frozen"/>
      <selection pane="topRight" activeCell="N13" sqref="N13"/>
    </sheetView>
  </sheetViews>
  <sheetFormatPr defaultRowHeight="15" x14ac:dyDescent="0.25"/>
  <cols>
    <col min="1" max="1" width="48.7109375" customWidth="1"/>
    <col min="2" max="2" width="11" customWidth="1"/>
    <col min="3" max="3" width="10.7109375" customWidth="1"/>
    <col min="4" max="4" width="9.28515625" customWidth="1"/>
    <col min="5" max="5" width="10.5703125" customWidth="1"/>
    <col min="6" max="7" width="9.5703125" customWidth="1"/>
    <col min="8" max="8" width="11.140625" customWidth="1"/>
    <col min="9" max="9" width="10.7109375" customWidth="1"/>
    <col min="10" max="10" width="11.85546875" customWidth="1"/>
    <col min="11" max="11" width="13.28515625" customWidth="1"/>
    <col min="12" max="12" width="15.5703125" customWidth="1"/>
    <col min="13" max="13" width="17.7109375" customWidth="1"/>
  </cols>
  <sheetData>
    <row r="1" spans="1:26" s="1" customFormat="1" x14ac:dyDescent="0.25">
      <c r="A1" s="14" t="s">
        <v>14</v>
      </c>
      <c r="B1" s="15">
        <v>41661</v>
      </c>
      <c r="C1" s="15">
        <v>41689</v>
      </c>
      <c r="D1" s="15">
        <v>41716</v>
      </c>
      <c r="E1" s="15">
        <v>41751</v>
      </c>
      <c r="F1" s="15">
        <v>41779</v>
      </c>
      <c r="G1" s="15">
        <v>41817</v>
      </c>
      <c r="H1" s="15">
        <v>41843</v>
      </c>
      <c r="I1" s="15">
        <v>41871</v>
      </c>
      <c r="J1" s="15">
        <v>41906</v>
      </c>
      <c r="K1" s="15">
        <v>41933</v>
      </c>
      <c r="L1" s="15">
        <v>41960</v>
      </c>
      <c r="M1" s="15">
        <v>41989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20" customFormat="1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8">
        <v>518</v>
      </c>
      <c r="L2" s="17"/>
      <c r="M2" s="18">
        <v>525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6" t="s">
        <v>0</v>
      </c>
      <c r="B3" s="7">
        <v>6010</v>
      </c>
      <c r="C3" s="7">
        <v>6112</v>
      </c>
      <c r="D3" s="7">
        <v>6214</v>
      </c>
      <c r="E3" s="7">
        <v>6306</v>
      </c>
      <c r="F3" s="7">
        <v>6398</v>
      </c>
      <c r="G3" s="7">
        <v>6507</v>
      </c>
      <c r="H3" s="7">
        <v>6576</v>
      </c>
      <c r="I3" s="7">
        <v>6628</v>
      </c>
      <c r="J3" s="7">
        <v>6726</v>
      </c>
      <c r="K3" s="8">
        <v>6791</v>
      </c>
      <c r="L3" s="6">
        <v>6855</v>
      </c>
      <c r="M3" s="6">
        <v>6909</v>
      </c>
      <c r="N3" s="22"/>
    </row>
    <row r="4" spans="1:26" x14ac:dyDescent="0.25">
      <c r="A4" s="6" t="s">
        <v>1</v>
      </c>
      <c r="B4" s="8">
        <v>807</v>
      </c>
      <c r="C4" s="8">
        <v>808</v>
      </c>
      <c r="D4" s="8">
        <v>818</v>
      </c>
      <c r="E4" s="8">
        <v>824</v>
      </c>
      <c r="F4" s="8">
        <v>829</v>
      </c>
      <c r="G4" s="8">
        <v>836</v>
      </c>
      <c r="H4" s="8">
        <v>840</v>
      </c>
      <c r="I4" s="8">
        <v>841</v>
      </c>
      <c r="J4" s="6">
        <v>842</v>
      </c>
      <c r="K4" s="8"/>
      <c r="L4" s="6"/>
      <c r="M4" s="6"/>
    </row>
    <row r="5" spans="1:26" x14ac:dyDescent="0.25">
      <c r="A5" s="6" t="s">
        <v>2</v>
      </c>
      <c r="B5" s="7">
        <v>1064</v>
      </c>
      <c r="C5" s="7">
        <v>1074</v>
      </c>
      <c r="D5" s="7">
        <v>1082</v>
      </c>
      <c r="E5" s="7">
        <v>1095</v>
      </c>
      <c r="F5" s="7">
        <v>1106</v>
      </c>
      <c r="G5" s="7">
        <v>1117</v>
      </c>
      <c r="H5" s="7">
        <v>1132</v>
      </c>
      <c r="I5" s="7">
        <v>1146</v>
      </c>
      <c r="J5" s="7">
        <v>1163</v>
      </c>
      <c r="K5" s="8">
        <v>1169</v>
      </c>
      <c r="L5" s="6">
        <v>1175</v>
      </c>
      <c r="M5" s="6">
        <v>1180</v>
      </c>
      <c r="N5" s="22"/>
    </row>
    <row r="6" spans="1:26" x14ac:dyDescent="0.25">
      <c r="A6" s="6" t="s">
        <v>3</v>
      </c>
      <c r="B6" s="7">
        <v>50766</v>
      </c>
      <c r="C6" s="7">
        <v>52301</v>
      </c>
      <c r="D6" s="7">
        <v>53775</v>
      </c>
      <c r="E6" s="7">
        <v>53943</v>
      </c>
      <c r="F6" s="7">
        <v>54020</v>
      </c>
      <c r="G6" s="7">
        <v>54131</v>
      </c>
      <c r="H6" s="7">
        <v>54376</v>
      </c>
      <c r="I6" s="7">
        <v>55388</v>
      </c>
      <c r="J6" s="7">
        <v>56405</v>
      </c>
      <c r="K6" s="8">
        <v>57417</v>
      </c>
      <c r="L6" s="6">
        <v>58344</v>
      </c>
      <c r="M6" s="6">
        <v>59465</v>
      </c>
      <c r="N6" s="22"/>
    </row>
    <row r="7" spans="1:26" x14ac:dyDescent="0.25">
      <c r="A7" s="6" t="s">
        <v>4</v>
      </c>
      <c r="B7" s="8"/>
      <c r="C7" s="7">
        <v>6953</v>
      </c>
      <c r="D7" s="7">
        <v>6996</v>
      </c>
      <c r="E7" s="7">
        <v>7264</v>
      </c>
      <c r="F7" s="7">
        <v>7371</v>
      </c>
      <c r="G7" s="7">
        <v>7922</v>
      </c>
      <c r="H7" s="7">
        <v>7907</v>
      </c>
      <c r="I7" s="7">
        <v>8351</v>
      </c>
      <c r="J7" s="7">
        <v>8333</v>
      </c>
      <c r="K7" s="8">
        <v>8319</v>
      </c>
      <c r="L7" s="6">
        <v>9055</v>
      </c>
      <c r="M7" s="6">
        <v>9140</v>
      </c>
      <c r="N7" s="23"/>
    </row>
    <row r="8" spans="1:26" x14ac:dyDescent="0.25">
      <c r="A8" s="6" t="s">
        <v>5</v>
      </c>
      <c r="B8" s="7">
        <v>10849</v>
      </c>
      <c r="C8" s="7">
        <v>11243</v>
      </c>
      <c r="D8" s="8"/>
      <c r="E8" s="7">
        <v>12074</v>
      </c>
      <c r="F8" s="7">
        <v>12422</v>
      </c>
      <c r="G8" s="7">
        <v>12837</v>
      </c>
      <c r="H8" s="7">
        <v>12955</v>
      </c>
      <c r="I8" s="7">
        <v>13085</v>
      </c>
      <c r="J8" s="7">
        <v>13367</v>
      </c>
      <c r="K8" s="8">
        <v>13825</v>
      </c>
      <c r="L8" s="6">
        <v>13800</v>
      </c>
      <c r="M8" s="6">
        <v>14139</v>
      </c>
      <c r="N8" s="23"/>
    </row>
    <row r="9" spans="1:26" x14ac:dyDescent="0.25">
      <c r="A9" s="6" t="s">
        <v>6</v>
      </c>
      <c r="B9" s="8"/>
      <c r="C9" s="8"/>
      <c r="D9" s="8"/>
      <c r="E9" s="8"/>
      <c r="F9" s="8"/>
      <c r="G9" s="7">
        <v>16674</v>
      </c>
      <c r="H9" s="7">
        <v>16637</v>
      </c>
      <c r="I9" s="7">
        <v>18357</v>
      </c>
      <c r="J9" s="7">
        <v>18312</v>
      </c>
      <c r="K9" s="8">
        <v>19504</v>
      </c>
      <c r="L9" s="6">
        <v>19469</v>
      </c>
      <c r="M9" s="6">
        <v>19982</v>
      </c>
      <c r="N9" s="23"/>
    </row>
    <row r="10" spans="1:26" x14ac:dyDescent="0.25">
      <c r="A10" s="6" t="s">
        <v>9</v>
      </c>
      <c r="B10" s="8"/>
      <c r="C10" s="8"/>
      <c r="D10" s="8"/>
      <c r="E10" s="8"/>
      <c r="F10" s="8"/>
      <c r="G10" s="8"/>
      <c r="H10" s="8"/>
      <c r="I10" s="7">
        <v>1968</v>
      </c>
      <c r="J10" s="7">
        <v>1982</v>
      </c>
      <c r="K10" s="8">
        <v>1992</v>
      </c>
      <c r="L10" s="6">
        <v>2002</v>
      </c>
      <c r="M10" s="6"/>
      <c r="N10" s="23"/>
    </row>
    <row r="11" spans="1:26" x14ac:dyDescent="0.25">
      <c r="A11" s="6" t="s">
        <v>11</v>
      </c>
      <c r="B11" s="8"/>
      <c r="C11" s="8"/>
      <c r="D11" s="8"/>
      <c r="E11" s="7">
        <v>1153</v>
      </c>
      <c r="F11" s="8"/>
      <c r="G11" s="7">
        <v>1157</v>
      </c>
      <c r="H11" s="8"/>
      <c r="I11" s="7">
        <v>1158</v>
      </c>
      <c r="J11" s="7">
        <v>1158</v>
      </c>
      <c r="K11" s="8">
        <v>1155</v>
      </c>
      <c r="L11" s="6">
        <v>1153</v>
      </c>
      <c r="M11" s="6"/>
      <c r="N11" s="23"/>
    </row>
    <row r="12" spans="1:26" x14ac:dyDescent="0.25">
      <c r="A12" s="6" t="s">
        <v>17</v>
      </c>
      <c r="B12" s="8"/>
      <c r="C12" s="7">
        <v>7189</v>
      </c>
      <c r="D12" s="8"/>
      <c r="E12" s="7">
        <v>8392</v>
      </c>
      <c r="F12" s="7">
        <v>8857</v>
      </c>
      <c r="G12" s="7">
        <v>9221</v>
      </c>
      <c r="H12" s="8"/>
      <c r="I12" s="8"/>
      <c r="J12" s="7">
        <v>11202</v>
      </c>
      <c r="K12" s="8">
        <v>11347</v>
      </c>
      <c r="L12" s="6">
        <v>11931</v>
      </c>
      <c r="M12" s="6"/>
    </row>
    <row r="13" spans="1:26" x14ac:dyDescent="0.25">
      <c r="A13" s="6" t="s">
        <v>18</v>
      </c>
      <c r="B13" s="8"/>
      <c r="C13" s="7"/>
      <c r="D13" s="8"/>
      <c r="E13" s="7"/>
      <c r="F13" s="7"/>
      <c r="G13" s="7">
        <v>2694</v>
      </c>
      <c r="H13" s="8"/>
      <c r="I13" s="8"/>
      <c r="J13" s="7"/>
      <c r="K13" s="6"/>
      <c r="L13" s="6"/>
      <c r="M13" s="6"/>
    </row>
    <row r="14" spans="1:26" x14ac:dyDescent="0.25">
      <c r="A14" s="6" t="s">
        <v>13</v>
      </c>
      <c r="B14" s="8"/>
      <c r="C14" s="7"/>
      <c r="D14" s="8"/>
      <c r="E14" s="7"/>
      <c r="F14" s="7"/>
      <c r="G14" s="7"/>
      <c r="H14" s="8"/>
      <c r="I14" s="8"/>
      <c r="J14" s="7"/>
      <c r="K14" s="6">
        <v>103918</v>
      </c>
      <c r="L14" s="6">
        <v>104854</v>
      </c>
      <c r="M14" s="6">
        <v>106787</v>
      </c>
    </row>
    <row r="15" spans="1:26" x14ac:dyDescent="0.25">
      <c r="A15" s="6" t="s">
        <v>22</v>
      </c>
      <c r="B15" s="8"/>
      <c r="C15" s="7"/>
      <c r="D15" s="8"/>
      <c r="E15" s="8"/>
      <c r="F15" s="8"/>
      <c r="G15" s="6"/>
      <c r="H15" s="8"/>
      <c r="I15" s="8"/>
      <c r="J15" s="6"/>
      <c r="K15" s="8">
        <v>140329</v>
      </c>
      <c r="L15" s="6"/>
      <c r="M15" s="6"/>
    </row>
    <row r="16" spans="1:26" s="9" customFormat="1" x14ac:dyDescent="0.25">
      <c r="A16" s="10" t="s">
        <v>15</v>
      </c>
      <c r="B16" s="11">
        <f>SUM(B3:B11)</f>
        <v>69496</v>
      </c>
      <c r="C16" s="11">
        <f t="shared" ref="C16:J16" si="0">SUM(C3:C15)</f>
        <v>85680</v>
      </c>
      <c r="D16" s="11">
        <f t="shared" si="0"/>
        <v>68885</v>
      </c>
      <c r="E16" s="11">
        <f t="shared" si="0"/>
        <v>91051</v>
      </c>
      <c r="F16" s="11">
        <f t="shared" si="0"/>
        <v>91003</v>
      </c>
      <c r="G16" s="11">
        <f>SUM(G3:G13)</f>
        <v>113096</v>
      </c>
      <c r="H16" s="11">
        <f t="shared" si="0"/>
        <v>100423</v>
      </c>
      <c r="I16" s="11">
        <f t="shared" si="0"/>
        <v>106922</v>
      </c>
      <c r="J16" s="11">
        <f t="shared" si="0"/>
        <v>119490</v>
      </c>
      <c r="K16" s="12">
        <f>SUM(K2:K15)</f>
        <v>366284</v>
      </c>
      <c r="L16" s="12">
        <f>SUM(L2:L15)</f>
        <v>228638</v>
      </c>
      <c r="M16" s="13">
        <f>SUM(M2:M15)</f>
        <v>218127</v>
      </c>
    </row>
    <row r="17" spans="1:13" s="9" customFormat="1" x14ac:dyDescent="0.25">
      <c r="A17" s="10"/>
      <c r="B17" s="11"/>
      <c r="C17" s="11"/>
      <c r="D17" s="11"/>
      <c r="E17" s="11"/>
      <c r="F17" s="11"/>
      <c r="G17" s="11"/>
      <c r="H17" s="11"/>
      <c r="I17" s="12"/>
      <c r="J17" s="13"/>
      <c r="K17" s="13"/>
      <c r="L17" s="13"/>
      <c r="M17" s="13"/>
    </row>
    <row r="18" spans="1:13" s="9" customFormat="1" x14ac:dyDescent="0.25">
      <c r="A18" s="21" t="s">
        <v>23</v>
      </c>
      <c r="B18" s="11"/>
      <c r="C18" s="11"/>
      <c r="D18" s="11"/>
      <c r="E18" s="11"/>
      <c r="F18" s="11"/>
      <c r="G18" s="11"/>
      <c r="H18" s="11"/>
      <c r="I18" s="12"/>
      <c r="J18" s="13"/>
      <c r="K18" s="13"/>
      <c r="L18" s="13"/>
      <c r="M18" s="13"/>
    </row>
    <row r="19" spans="1:13" x14ac:dyDescent="0.25">
      <c r="A19" s="6" t="s">
        <v>7</v>
      </c>
      <c r="B19" s="8"/>
      <c r="C19" s="8"/>
      <c r="D19" s="8"/>
      <c r="E19" s="8"/>
      <c r="F19" s="8"/>
      <c r="G19" s="8"/>
      <c r="H19" s="8"/>
      <c r="I19" s="7">
        <v>1968</v>
      </c>
      <c r="J19" s="6"/>
      <c r="K19" s="6">
        <v>3019</v>
      </c>
      <c r="L19" s="6">
        <v>3103</v>
      </c>
      <c r="M19" s="6"/>
    </row>
    <row r="20" spans="1:13" x14ac:dyDescent="0.25">
      <c r="A20" s="6" t="s">
        <v>19</v>
      </c>
      <c r="B20" s="8"/>
      <c r="C20" s="8"/>
      <c r="D20" s="7">
        <v>6767</v>
      </c>
      <c r="E20" s="8"/>
      <c r="F20" s="8"/>
      <c r="G20" s="8"/>
      <c r="H20" s="7">
        <v>17523</v>
      </c>
      <c r="I20" s="8"/>
      <c r="J20" s="6"/>
      <c r="K20" s="6">
        <v>18012</v>
      </c>
      <c r="L20" s="6"/>
      <c r="M20" s="6"/>
    </row>
    <row r="21" spans="1:13" x14ac:dyDescent="0.25">
      <c r="A21" s="6" t="s">
        <v>13</v>
      </c>
      <c r="B21" s="8"/>
      <c r="C21" s="8" t="s">
        <v>12</v>
      </c>
      <c r="D21" s="8"/>
      <c r="E21" s="8"/>
      <c r="F21" s="8"/>
      <c r="G21" s="8"/>
      <c r="H21" s="8"/>
      <c r="I21" s="8"/>
      <c r="J21" s="7">
        <v>13967</v>
      </c>
      <c r="K21" s="6"/>
      <c r="L21" s="6"/>
      <c r="M21" s="6"/>
    </row>
    <row r="22" spans="1:13" x14ac:dyDescent="0.25">
      <c r="A22" s="6" t="s">
        <v>8</v>
      </c>
      <c r="B22" s="8"/>
      <c r="C22" s="7">
        <v>139324</v>
      </c>
      <c r="D22" s="8"/>
      <c r="E22" s="8"/>
      <c r="F22" s="8"/>
      <c r="G22" s="8"/>
      <c r="H22" s="7">
        <v>140443</v>
      </c>
      <c r="I22" s="7">
        <v>140432</v>
      </c>
      <c r="J22" s="7">
        <v>140353</v>
      </c>
      <c r="K22" s="6"/>
      <c r="L22" s="6">
        <v>140397</v>
      </c>
      <c r="M22" s="6"/>
    </row>
    <row r="23" spans="1:13" x14ac:dyDescent="0.25">
      <c r="A23" s="6" t="s">
        <v>10</v>
      </c>
      <c r="B23" s="8"/>
      <c r="C23" s="8"/>
      <c r="D23" s="8"/>
      <c r="E23" s="8"/>
      <c r="F23" s="8"/>
      <c r="G23" s="8"/>
      <c r="H23" s="8"/>
      <c r="I23" s="7">
        <v>429349</v>
      </c>
      <c r="J23" s="7">
        <v>442457</v>
      </c>
      <c r="K23" s="6">
        <v>450571</v>
      </c>
      <c r="L23" s="6">
        <v>457863</v>
      </c>
      <c r="M23" s="6"/>
    </row>
    <row r="24" spans="1:13" x14ac:dyDescent="0.25">
      <c r="A24" s="5" t="s">
        <v>16</v>
      </c>
      <c r="B24" s="4">
        <f>SUM(B19:B23)</f>
        <v>0</v>
      </c>
      <c r="C24" s="4">
        <f>SUM(C19:C23)</f>
        <v>139324</v>
      </c>
      <c r="D24" s="4">
        <f>SUM(D19:D23)</f>
        <v>6767</v>
      </c>
      <c r="E24" s="4">
        <f>SUM(E19:E23)</f>
        <v>0</v>
      </c>
      <c r="F24" s="4">
        <f>SUM(F19:F23)</f>
        <v>0</v>
      </c>
      <c r="G24" s="4">
        <v>0</v>
      </c>
      <c r="H24" s="4">
        <f>SUM(H19:H23)</f>
        <v>157966</v>
      </c>
      <c r="I24" s="4">
        <f>SUM(I19:I23)</f>
        <v>571749</v>
      </c>
      <c r="J24" s="4">
        <f>SUM(J19:J23)</f>
        <v>596777</v>
      </c>
      <c r="K24" s="4">
        <f>SUM(K19:K23)</f>
        <v>471602</v>
      </c>
    </row>
    <row r="25" spans="1:13" x14ac:dyDescent="0.25">
      <c r="B25" s="3"/>
      <c r="C25" s="3"/>
      <c r="D25" s="3"/>
      <c r="E25" s="3"/>
      <c r="F25" s="3"/>
      <c r="G25" s="3"/>
      <c r="H25" s="3"/>
      <c r="I25" s="3"/>
    </row>
    <row r="26" spans="1:13" x14ac:dyDescent="0.25">
      <c r="B26" s="3"/>
      <c r="C26" s="3"/>
      <c r="D26" s="3"/>
      <c r="E26" s="3"/>
      <c r="F26" s="3"/>
      <c r="G26" s="3"/>
      <c r="H26" s="3"/>
      <c r="I26" s="3"/>
    </row>
    <row r="27" spans="1:13" x14ac:dyDescent="0.25">
      <c r="B27" s="4">
        <f t="shared" ref="B27:H27" si="1">SUM(B16+B24)</f>
        <v>69496</v>
      </c>
      <c r="C27" s="4">
        <f t="shared" si="1"/>
        <v>225004</v>
      </c>
      <c r="D27" s="4">
        <f t="shared" si="1"/>
        <v>75652</v>
      </c>
      <c r="E27" s="4">
        <f t="shared" si="1"/>
        <v>91051</v>
      </c>
      <c r="F27" s="4">
        <f t="shared" si="1"/>
        <v>91003</v>
      </c>
      <c r="G27" s="4">
        <f t="shared" si="1"/>
        <v>113096</v>
      </c>
      <c r="H27" s="4">
        <f t="shared" si="1"/>
        <v>258389</v>
      </c>
      <c r="I27" s="4">
        <f>+SUM(I16+I24)</f>
        <v>678671</v>
      </c>
      <c r="J27" s="4">
        <f>SUM(J16+J24)</f>
        <v>716267</v>
      </c>
      <c r="K27" s="4">
        <f>SUM(K16+K24)</f>
        <v>837886</v>
      </c>
    </row>
    <row r="28" spans="1:13" x14ac:dyDescent="0.25">
      <c r="B28" s="3"/>
      <c r="C28" s="3"/>
      <c r="D28" s="3"/>
      <c r="E28" s="3"/>
      <c r="F28" s="3"/>
      <c r="G28" s="3"/>
      <c r="H28" s="3"/>
      <c r="I28" s="3"/>
    </row>
    <row r="29" spans="1:13" x14ac:dyDescent="0.25">
      <c r="B29" s="3"/>
      <c r="C29" s="3"/>
      <c r="D29" s="3"/>
      <c r="E29" s="3"/>
      <c r="F29" s="3"/>
      <c r="G29" s="3"/>
      <c r="H29" s="3"/>
      <c r="I29" s="3"/>
    </row>
    <row r="30" spans="1:13" x14ac:dyDescent="0.25">
      <c r="B30" s="3"/>
      <c r="C30" s="3"/>
      <c r="D30" s="3"/>
      <c r="E30" s="3"/>
      <c r="F30" s="3"/>
      <c r="G30" s="3"/>
      <c r="H30" s="3"/>
      <c r="I30" s="3"/>
    </row>
    <row r="31" spans="1:13" x14ac:dyDescent="0.25">
      <c r="B31" s="3"/>
      <c r="C31" s="3"/>
      <c r="D31" s="3"/>
      <c r="E31" s="3"/>
      <c r="F31" s="3"/>
      <c r="G31" s="3"/>
      <c r="H31" s="3"/>
      <c r="I31" s="3"/>
    </row>
    <row r="32" spans="1:13" x14ac:dyDescent="0.25">
      <c r="B32" s="3"/>
      <c r="C32" s="3"/>
      <c r="D32" s="3"/>
      <c r="E32" s="3"/>
      <c r="F32" s="3"/>
      <c r="G32" s="3"/>
      <c r="H32" s="3"/>
      <c r="I32" s="3"/>
    </row>
    <row r="33" spans="2:9" x14ac:dyDescent="0.25">
      <c r="B33" s="3"/>
      <c r="C33" s="3"/>
      <c r="D33" s="3"/>
      <c r="E33" s="3"/>
      <c r="F33" s="3"/>
      <c r="G33" s="3"/>
      <c r="H33" s="3"/>
      <c r="I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E11" sqref="E11"/>
    </sheetView>
  </sheetViews>
  <sheetFormatPr defaultRowHeight="15" x14ac:dyDescent="0.25"/>
  <cols>
    <col min="1" max="1" width="48.7109375" customWidth="1"/>
    <col min="2" max="2" width="11" customWidth="1"/>
    <col min="3" max="3" width="10.7109375" customWidth="1"/>
    <col min="4" max="4" width="9.28515625" customWidth="1"/>
    <col min="5" max="5" width="10.5703125" customWidth="1"/>
    <col min="6" max="7" width="9.5703125" customWidth="1"/>
    <col min="8" max="8" width="11.140625" customWidth="1"/>
    <col min="9" max="9" width="10.7109375" customWidth="1"/>
    <col min="10" max="10" width="11.85546875" customWidth="1"/>
    <col min="11" max="11" width="16.28515625" customWidth="1"/>
    <col min="12" max="12" width="15.5703125" customWidth="1"/>
    <col min="13" max="13" width="17.7109375" customWidth="1"/>
  </cols>
  <sheetData>
    <row r="1" spans="1:26" s="1" customFormat="1" x14ac:dyDescent="0.25">
      <c r="A1" s="14" t="s">
        <v>14</v>
      </c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1" customFormat="1" x14ac:dyDescent="0.25">
      <c r="A2" s="14"/>
      <c r="B2" s="15">
        <v>41913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6" t="s">
        <v>0</v>
      </c>
      <c r="B3" s="7">
        <v>6724</v>
      </c>
      <c r="C3" s="7"/>
      <c r="D3" s="7"/>
      <c r="E3" s="7"/>
      <c r="F3" s="7"/>
      <c r="G3" s="7"/>
      <c r="H3" s="7"/>
      <c r="I3" s="7"/>
      <c r="J3" s="7"/>
      <c r="K3" s="6"/>
      <c r="L3" s="6"/>
      <c r="M3" s="6"/>
    </row>
    <row r="4" spans="1:26" x14ac:dyDescent="0.25">
      <c r="A4" s="6" t="s">
        <v>1</v>
      </c>
      <c r="B4" s="8"/>
      <c r="C4" s="8"/>
      <c r="D4" s="8"/>
      <c r="E4" s="8"/>
      <c r="F4" s="8"/>
      <c r="G4" s="8"/>
      <c r="H4" s="8"/>
      <c r="I4" s="8"/>
      <c r="J4" s="6"/>
      <c r="K4" s="6"/>
      <c r="L4" s="6"/>
      <c r="M4" s="6"/>
    </row>
    <row r="5" spans="1:26" x14ac:dyDescent="0.25">
      <c r="A5" s="6" t="s">
        <v>2</v>
      </c>
      <c r="B5" s="7">
        <v>1165</v>
      </c>
      <c r="C5" s="7"/>
      <c r="D5" s="7"/>
      <c r="E5" s="7"/>
      <c r="F5" s="7"/>
      <c r="G5" s="7"/>
      <c r="H5" s="7"/>
      <c r="I5" s="7"/>
      <c r="J5" s="7"/>
      <c r="K5" s="6"/>
      <c r="L5" s="6"/>
      <c r="M5" s="6"/>
    </row>
    <row r="6" spans="1:26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6"/>
      <c r="L6" s="6"/>
      <c r="M6" s="6"/>
    </row>
    <row r="7" spans="1:26" x14ac:dyDescent="0.25">
      <c r="A7" s="6" t="s">
        <v>4</v>
      </c>
      <c r="B7" s="8"/>
      <c r="C7" s="7"/>
      <c r="D7" s="7"/>
      <c r="E7" s="7"/>
      <c r="F7" s="7"/>
      <c r="G7" s="7"/>
      <c r="H7" s="7"/>
      <c r="I7" s="7"/>
      <c r="J7" s="7"/>
      <c r="K7" s="6"/>
      <c r="L7" s="6"/>
      <c r="M7" s="6"/>
    </row>
    <row r="8" spans="1:26" x14ac:dyDescent="0.25">
      <c r="A8" s="6" t="s">
        <v>5</v>
      </c>
      <c r="B8" s="7"/>
      <c r="C8" s="7"/>
      <c r="D8" s="8"/>
      <c r="E8" s="7"/>
      <c r="F8" s="7"/>
      <c r="G8" s="7"/>
      <c r="H8" s="7"/>
      <c r="I8" s="7"/>
      <c r="J8" s="7"/>
      <c r="K8" s="6"/>
      <c r="L8" s="6"/>
      <c r="M8" s="6"/>
    </row>
    <row r="9" spans="1:26" x14ac:dyDescent="0.25">
      <c r="A9" s="6" t="s">
        <v>6</v>
      </c>
      <c r="B9" s="7">
        <v>18306</v>
      </c>
      <c r="C9" s="8"/>
      <c r="D9" s="8"/>
      <c r="E9" s="8"/>
      <c r="F9" s="8"/>
      <c r="G9" s="7"/>
      <c r="H9" s="7"/>
      <c r="I9" s="7"/>
      <c r="J9" s="7"/>
      <c r="K9" s="6"/>
      <c r="L9" s="6"/>
      <c r="M9" s="6"/>
    </row>
    <row r="10" spans="1:26" x14ac:dyDescent="0.25">
      <c r="A10" s="6" t="s">
        <v>9</v>
      </c>
      <c r="B10" s="8"/>
      <c r="C10" s="8"/>
      <c r="D10" s="8"/>
      <c r="E10" s="8"/>
      <c r="F10" s="8"/>
      <c r="G10" s="8"/>
      <c r="H10" s="8"/>
      <c r="I10" s="7"/>
      <c r="J10" s="7"/>
      <c r="K10" s="6"/>
      <c r="L10" s="6"/>
      <c r="M10" s="6"/>
    </row>
    <row r="11" spans="1:26" x14ac:dyDescent="0.25">
      <c r="A11" s="6" t="s">
        <v>11</v>
      </c>
      <c r="B11" s="8"/>
      <c r="C11" s="8"/>
      <c r="D11" s="8"/>
      <c r="E11" s="7"/>
      <c r="F11" s="8"/>
      <c r="G11" s="7"/>
      <c r="H11" s="8"/>
      <c r="I11" s="7"/>
      <c r="J11" s="7"/>
      <c r="K11" s="6"/>
      <c r="L11" s="6"/>
      <c r="M11" s="6"/>
    </row>
    <row r="12" spans="1:26" x14ac:dyDescent="0.25">
      <c r="A12" s="6" t="s">
        <v>17</v>
      </c>
      <c r="B12" s="7">
        <v>11363</v>
      </c>
      <c r="C12" s="7"/>
      <c r="D12" s="8"/>
      <c r="E12" s="7"/>
      <c r="F12" s="7"/>
      <c r="G12" s="7"/>
      <c r="H12" s="8"/>
      <c r="I12" s="8"/>
      <c r="J12" s="7"/>
      <c r="K12" s="6"/>
      <c r="L12" s="6"/>
      <c r="M12" s="6"/>
    </row>
    <row r="13" spans="1:26" x14ac:dyDescent="0.25">
      <c r="A13" s="6" t="s">
        <v>18</v>
      </c>
      <c r="B13" s="8"/>
      <c r="C13" s="7"/>
      <c r="D13" s="8"/>
      <c r="E13" s="8"/>
      <c r="F13" s="8"/>
      <c r="G13" s="7"/>
      <c r="H13" s="8"/>
      <c r="I13" s="8"/>
      <c r="J13" s="6"/>
      <c r="K13" s="6"/>
      <c r="L13" s="6"/>
      <c r="M13" s="6"/>
    </row>
    <row r="14" spans="1:26" s="9" customFormat="1" x14ac:dyDescent="0.25">
      <c r="A14" s="10" t="s">
        <v>15</v>
      </c>
      <c r="B14" s="11">
        <f>SUM(B3:B13)</f>
        <v>37558</v>
      </c>
      <c r="C14" s="11">
        <f t="shared" ref="C14:J14" si="0">SUM(C3:C13)</f>
        <v>0</v>
      </c>
      <c r="D14" s="11">
        <f t="shared" si="0"/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3"/>
      <c r="L14" s="13"/>
      <c r="M14" s="13"/>
    </row>
    <row r="15" spans="1:26" s="9" customFormat="1" x14ac:dyDescent="0.25">
      <c r="A15" s="10"/>
      <c r="B15" s="11"/>
      <c r="C15" s="11"/>
      <c r="D15" s="11"/>
      <c r="E15" s="11"/>
      <c r="F15" s="11"/>
      <c r="G15" s="11"/>
      <c r="H15" s="11"/>
      <c r="I15" s="12"/>
      <c r="J15" s="13"/>
      <c r="K15" s="13"/>
      <c r="L15" s="13"/>
      <c r="M15" s="13"/>
    </row>
    <row r="16" spans="1:26" s="9" customFormat="1" x14ac:dyDescent="0.25">
      <c r="A16" s="10"/>
      <c r="B16" s="11"/>
      <c r="C16" s="11"/>
      <c r="D16" s="11"/>
      <c r="E16" s="11"/>
      <c r="F16" s="11"/>
      <c r="G16" s="11"/>
      <c r="H16" s="11"/>
      <c r="I16" s="12"/>
      <c r="J16" s="13"/>
      <c r="K16" s="13"/>
      <c r="L16" s="13"/>
      <c r="M16" s="13"/>
    </row>
    <row r="17" spans="1:13" x14ac:dyDescent="0.25">
      <c r="A17" s="6" t="s">
        <v>7</v>
      </c>
      <c r="B17" s="8"/>
      <c r="C17" s="8"/>
      <c r="D17" s="8"/>
      <c r="E17" s="8"/>
      <c r="F17" s="8"/>
      <c r="G17" s="8"/>
      <c r="H17" s="8"/>
      <c r="I17" s="7"/>
      <c r="J17" s="6"/>
      <c r="K17" s="6"/>
      <c r="L17" s="6"/>
      <c r="M17" s="6"/>
    </row>
    <row r="18" spans="1:13" x14ac:dyDescent="0.25">
      <c r="A18" s="6" t="s">
        <v>19</v>
      </c>
      <c r="B18" s="8"/>
      <c r="C18" s="8"/>
      <c r="D18" s="7"/>
      <c r="E18" s="8"/>
      <c r="F18" s="8"/>
      <c r="G18" s="8"/>
      <c r="H18" s="7"/>
      <c r="I18" s="8"/>
      <c r="J18" s="6"/>
      <c r="K18" s="6"/>
      <c r="L18" s="6"/>
      <c r="M18" s="6"/>
    </row>
    <row r="19" spans="1:13" x14ac:dyDescent="0.25">
      <c r="A19" s="6" t="s">
        <v>13</v>
      </c>
      <c r="B19" s="8"/>
      <c r="C19" s="8"/>
      <c r="D19" s="8"/>
      <c r="E19" s="8"/>
      <c r="F19" s="8"/>
      <c r="G19" s="8"/>
      <c r="H19" s="8"/>
      <c r="I19" s="8"/>
      <c r="J19" s="7"/>
      <c r="K19" s="6"/>
      <c r="L19" s="6"/>
      <c r="M19" s="6"/>
    </row>
    <row r="20" spans="1:13" x14ac:dyDescent="0.25">
      <c r="A20" s="6" t="s">
        <v>8</v>
      </c>
      <c r="B20" s="8"/>
      <c r="C20" s="7"/>
      <c r="D20" s="8"/>
      <c r="E20" s="8"/>
      <c r="F20" s="8"/>
      <c r="G20" s="8"/>
      <c r="H20" s="7"/>
      <c r="I20" s="7"/>
      <c r="J20" s="7"/>
      <c r="K20" s="6"/>
      <c r="L20" s="6"/>
      <c r="M20" s="6"/>
    </row>
    <row r="21" spans="1:13" x14ac:dyDescent="0.25">
      <c r="A21" s="6" t="s">
        <v>10</v>
      </c>
      <c r="B21" s="8"/>
      <c r="C21" s="8"/>
      <c r="D21" s="8"/>
      <c r="E21" s="8"/>
      <c r="F21" s="8"/>
      <c r="G21" s="8"/>
      <c r="H21" s="8"/>
      <c r="I21" s="7"/>
      <c r="J21" s="7"/>
      <c r="K21" s="6"/>
      <c r="L21" s="6"/>
      <c r="M21" s="6"/>
    </row>
    <row r="22" spans="1:13" x14ac:dyDescent="0.25">
      <c r="A22" s="5" t="s">
        <v>16</v>
      </c>
      <c r="B22" s="4">
        <f>SUM(B17:B21)</f>
        <v>0</v>
      </c>
      <c r="C22" s="4">
        <f>SUM(C17:C21)</f>
        <v>0</v>
      </c>
      <c r="D22" s="4">
        <f>SUM(D17:D21)</f>
        <v>0</v>
      </c>
      <c r="E22" s="4">
        <f>SUM(E17:E21)</f>
        <v>0</v>
      </c>
      <c r="F22" s="4">
        <f>SUM(F17:F21)</f>
        <v>0</v>
      </c>
      <c r="G22" s="4">
        <v>0</v>
      </c>
      <c r="H22" s="4">
        <f>SUM(H17:H21)</f>
        <v>0</v>
      </c>
      <c r="I22" s="4">
        <f>SUM(I17:I21)</f>
        <v>0</v>
      </c>
      <c r="J22" s="4">
        <f>SUM(J17:J21)</f>
        <v>0</v>
      </c>
    </row>
    <row r="23" spans="1:13" x14ac:dyDescent="0.25">
      <c r="B23" s="3"/>
      <c r="C23" s="3"/>
      <c r="D23" s="3"/>
      <c r="E23" s="3"/>
      <c r="F23" s="3"/>
      <c r="G23" s="3"/>
      <c r="H23" s="3"/>
      <c r="I23" s="3"/>
    </row>
    <row r="24" spans="1:13" x14ac:dyDescent="0.25">
      <c r="B24" s="3"/>
      <c r="C24" s="3"/>
      <c r="D24" s="3"/>
      <c r="E24" s="3"/>
      <c r="F24" s="3"/>
      <c r="G24" s="3"/>
      <c r="H24" s="3"/>
      <c r="I24" s="3"/>
    </row>
    <row r="25" spans="1:13" x14ac:dyDescent="0.25">
      <c r="B25" s="4">
        <f t="shared" ref="B25:H25" si="1">SUM(B14+B22)</f>
        <v>37558</v>
      </c>
      <c r="C25" s="4">
        <f t="shared" si="1"/>
        <v>0</v>
      </c>
      <c r="D25" s="4">
        <f t="shared" si="1"/>
        <v>0</v>
      </c>
      <c r="E25" s="4">
        <f t="shared" si="1"/>
        <v>0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>+SUM(I14+I22)</f>
        <v>0</v>
      </c>
      <c r="J25" s="4">
        <f>SUM(J14+J22)</f>
        <v>0</v>
      </c>
    </row>
    <row r="26" spans="1:13" x14ac:dyDescent="0.25">
      <c r="B26" s="3"/>
      <c r="C26" s="3"/>
      <c r="D26" s="3"/>
      <c r="E26" s="3"/>
      <c r="F26" s="3"/>
      <c r="G26" s="3"/>
      <c r="H26" s="3"/>
      <c r="I26" s="3"/>
    </row>
    <row r="27" spans="1:13" x14ac:dyDescent="0.25">
      <c r="B27" s="3"/>
      <c r="C27" s="3"/>
      <c r="D27" s="3"/>
      <c r="E27" s="3"/>
      <c r="F27" s="3"/>
      <c r="G27" s="3"/>
      <c r="H27" s="3"/>
      <c r="I27" s="3"/>
    </row>
    <row r="28" spans="1:13" x14ac:dyDescent="0.25">
      <c r="B28" s="3"/>
      <c r="C28" s="3"/>
      <c r="D28" s="3"/>
      <c r="E28" s="3"/>
      <c r="F28" s="3"/>
      <c r="G28" s="3"/>
      <c r="H28" s="3"/>
      <c r="I28" s="3"/>
    </row>
    <row r="29" spans="1:13" x14ac:dyDescent="0.25">
      <c r="B29" s="3"/>
      <c r="C29" s="3"/>
      <c r="D29" s="3"/>
      <c r="E29" s="3"/>
      <c r="F29" s="3"/>
      <c r="G29" s="3"/>
      <c r="H29" s="3"/>
      <c r="I29" s="3"/>
    </row>
    <row r="30" spans="1:13" x14ac:dyDescent="0.25">
      <c r="B30" s="3"/>
      <c r="C30" s="3"/>
      <c r="D30" s="3"/>
      <c r="E30" s="3"/>
      <c r="F30" s="3"/>
      <c r="G30" s="3"/>
      <c r="H30" s="3"/>
      <c r="I30" s="3"/>
    </row>
    <row r="31" spans="1:13" x14ac:dyDescent="0.25">
      <c r="B31" s="3"/>
      <c r="C31" s="3"/>
      <c r="D31" s="3"/>
      <c r="E31" s="3"/>
      <c r="F31" s="3"/>
      <c r="G31" s="3"/>
      <c r="H31" s="3"/>
      <c r="I3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Newsletters</vt:lpstr>
      <vt:lpstr>Press Release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Jim Young</cp:lastModifiedBy>
  <dcterms:created xsi:type="dcterms:W3CDTF">2014-08-21T10:53:40Z</dcterms:created>
  <dcterms:modified xsi:type="dcterms:W3CDTF">2014-12-16T16:24:27Z</dcterms:modified>
</cp:coreProperties>
</file>